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Banner Cash History" sheetId="1" r:id="rId1"/>
  </sheets>
  <definedNames>
    <definedName name="_xlnm.Print_Area" localSheetId="0">'Banner Cash History'!$A$1:$R$24</definedName>
    <definedName name="_xlnm.Print_Titles" localSheetId="0">'Banner Cash History'!$1:$3</definedName>
  </definedNames>
  <calcPr calcId="125725"/>
</workbook>
</file>

<file path=xl/calcChain.xml><?xml version="1.0" encoding="utf-8"?>
<calcChain xmlns="http://schemas.openxmlformats.org/spreadsheetml/2006/main">
  <c r="B24" i="1"/>
  <c r="B23"/>
  <c r="B22"/>
  <c r="B21"/>
  <c r="B20"/>
  <c r="B19"/>
  <c r="B18"/>
  <c r="B17"/>
  <c r="B16"/>
  <c r="B15"/>
  <c r="B14"/>
  <c r="B13"/>
  <c r="B11"/>
  <c r="B10"/>
  <c r="B9"/>
  <c r="B8"/>
  <c r="B7"/>
  <c r="R6"/>
  <c r="Q6"/>
  <c r="P6"/>
  <c r="O6"/>
  <c r="N6"/>
  <c r="M6"/>
  <c r="L6"/>
  <c r="K6"/>
  <c r="J6"/>
  <c r="I6"/>
  <c r="H6"/>
  <c r="G6"/>
  <c r="F6"/>
  <c r="E6"/>
  <c r="B5"/>
  <c r="B4"/>
</calcChain>
</file>

<file path=xl/sharedStrings.xml><?xml version="1.0" encoding="utf-8"?>
<sst xmlns="http://schemas.openxmlformats.org/spreadsheetml/2006/main" count="43" uniqueCount="30">
  <si>
    <t>REPORT FGRCASH</t>
  </si>
  <si>
    <t>WV State University</t>
  </si>
  <si>
    <t>Bank Interfund Account Control</t>
  </si>
  <si>
    <t>INTERFUND</t>
  </si>
  <si>
    <t>6/30/2006</t>
  </si>
  <si>
    <t>COAS</t>
  </si>
  <si>
    <t>FUND</t>
  </si>
  <si>
    <t>DESCRIPTION</t>
  </si>
  <si>
    <t>ENDING BALANCE</t>
  </si>
  <si>
    <t>U College Operations</t>
  </si>
  <si>
    <t>U College Operation Salary &amp; Benfts</t>
  </si>
  <si>
    <t>E&amp;G Subtotal</t>
  </si>
  <si>
    <t>U Commencement Fee</t>
  </si>
  <si>
    <t>U Yellow Jacket</t>
  </si>
  <si>
    <t>U Medical Fee</t>
  </si>
  <si>
    <t>U Day Care Center</t>
  </si>
  <si>
    <t>U Physical Facility Central Fund</t>
  </si>
  <si>
    <t>Kanawha Co Headstart Program</t>
  </si>
  <si>
    <t>U FA Credit Installment Collections</t>
  </si>
  <si>
    <t>U Capitol Center</t>
  </si>
  <si>
    <t>U Housing</t>
  </si>
  <si>
    <t>U Dining Food Service</t>
  </si>
  <si>
    <t>U Athletics Current</t>
  </si>
  <si>
    <t>U Faculty Housing</t>
  </si>
  <si>
    <t>U Parking</t>
  </si>
  <si>
    <t>U Capital Improvement Fund Payroll</t>
  </si>
  <si>
    <t>U Capital Grant 2008 WVSU 01</t>
  </si>
  <si>
    <t>U Title IV E Social Serv Train FY07</t>
  </si>
  <si>
    <t>U Promise Scholarship</t>
  </si>
  <si>
    <t>U Underwood Smith Scholarship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</si>
</sst>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0" xfId="1" applyNumberFormat="1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1" applyNumberFormat="1" applyFont="1" applyBorder="1" applyAlignment="1">
      <alignment horizontal="center"/>
    </xf>
    <xf numFmtId="14" fontId="0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NumberFormat="1" applyFont="1" applyBorder="1" applyAlignment="1">
      <alignment horizontal="center"/>
    </xf>
    <xf numFmtId="43" fontId="0" fillId="0" borderId="2" xfId="1" applyFont="1" applyBorder="1"/>
    <xf numFmtId="43" fontId="4" fillId="0" borderId="2" xfId="1" applyFont="1" applyBorder="1"/>
    <xf numFmtId="0" fontId="0" fillId="0" borderId="0" xfId="0" applyAlignment="1">
      <alignment horizontal="left"/>
    </xf>
    <xf numFmtId="0" fontId="0" fillId="2" borderId="0" xfId="0" applyFill="1"/>
  </cellXfs>
  <cellStyles count="2">
    <cellStyle name="Comma" xfId="1" builtinId="3"/>
    <cellStyle name="Normal" xfId="0" builtinId="0"/>
  </cellStyles>
  <dxfs count="2">
    <dxf>
      <font>
        <b/>
        <i val="0"/>
      </font>
    </dxf>
    <dxf>
      <font>
        <b/>
        <i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view="pageBreakPreview" topLeftCell="H1" zoomScale="70" zoomScaleNormal="85" zoomScaleSheetLayoutView="70" workbookViewId="0">
      <selection sqref="A1:R24"/>
    </sheetView>
  </sheetViews>
  <sheetFormatPr defaultRowHeight="15" outlineLevelRow="2"/>
  <cols>
    <col min="1" max="1" width="20.28515625" bestFit="1" customWidth="1"/>
    <col min="2" max="2" width="3.85546875" bestFit="1" customWidth="1"/>
    <col min="3" max="3" width="8.7109375" bestFit="1" customWidth="1"/>
    <col min="4" max="4" width="35.7109375" bestFit="1" customWidth="1"/>
    <col min="5" max="5" width="31.5703125" style="1" bestFit="1" customWidth="1"/>
    <col min="6" max="8" width="19.140625" bestFit="1" customWidth="1"/>
    <col min="9" max="9" width="19.7109375" bestFit="1" customWidth="1"/>
    <col min="10" max="10" width="20.7109375" style="1" bestFit="1" customWidth="1"/>
    <col min="11" max="12" width="20.28515625" style="1" bestFit="1" customWidth="1"/>
    <col min="13" max="13" width="19.7109375" bestFit="1" customWidth="1"/>
    <col min="14" max="14" width="20.28515625" style="1" bestFit="1" customWidth="1"/>
    <col min="15" max="15" width="19.140625" bestFit="1" customWidth="1"/>
    <col min="16" max="16" width="20.28515625" style="1" bestFit="1" customWidth="1"/>
    <col min="17" max="17" width="20.28515625" bestFit="1" customWidth="1"/>
    <col min="18" max="18" width="20.28515625" style="2" bestFit="1" customWidth="1"/>
    <col min="19" max="19" width="17.7109375" bestFit="1" customWidth="1"/>
  </cols>
  <sheetData>
    <row r="1" spans="1:18" ht="14.45" customHeight="1">
      <c r="A1" t="s">
        <v>0</v>
      </c>
      <c r="D1" t="s">
        <v>1</v>
      </c>
      <c r="E1" t="s">
        <v>2</v>
      </c>
    </row>
    <row r="2" spans="1:18" ht="15.95" customHeight="1">
      <c r="A2" s="3"/>
      <c r="B2" s="3"/>
      <c r="C2" s="3"/>
      <c r="D2" s="4" t="s">
        <v>3</v>
      </c>
      <c r="E2" s="5" t="s">
        <v>4</v>
      </c>
      <c r="F2" s="6">
        <v>39263</v>
      </c>
      <c r="G2" s="7">
        <v>39629</v>
      </c>
      <c r="H2" s="8">
        <v>39994</v>
      </c>
      <c r="I2" s="7">
        <v>40359</v>
      </c>
      <c r="J2" s="9">
        <v>40707</v>
      </c>
      <c r="K2" s="9">
        <v>40714</v>
      </c>
      <c r="L2" s="9">
        <v>40721</v>
      </c>
      <c r="M2" s="7">
        <v>40724</v>
      </c>
      <c r="N2" s="8">
        <v>40759</v>
      </c>
      <c r="O2" s="8">
        <v>40763</v>
      </c>
      <c r="P2" s="8">
        <v>40770</v>
      </c>
      <c r="Q2" s="8">
        <v>40777</v>
      </c>
      <c r="R2" s="10">
        <v>40794</v>
      </c>
    </row>
    <row r="3" spans="1:18" ht="17.25">
      <c r="A3" s="11" t="s">
        <v>5</v>
      </c>
      <c r="B3" s="11"/>
      <c r="C3" s="11" t="s">
        <v>6</v>
      </c>
      <c r="D3" s="12" t="s">
        <v>7</v>
      </c>
      <c r="E3" s="13" t="s">
        <v>8</v>
      </c>
      <c r="F3" s="12" t="s">
        <v>8</v>
      </c>
      <c r="G3" s="12" t="s">
        <v>8</v>
      </c>
      <c r="H3" s="12" t="s">
        <v>8</v>
      </c>
      <c r="I3" s="12" t="s">
        <v>8</v>
      </c>
      <c r="J3" s="13" t="s">
        <v>8</v>
      </c>
      <c r="K3" s="13" t="s">
        <v>8</v>
      </c>
      <c r="L3" s="13" t="s">
        <v>8</v>
      </c>
      <c r="M3" s="12" t="s">
        <v>8</v>
      </c>
      <c r="N3" s="13" t="s">
        <v>8</v>
      </c>
      <c r="O3" s="12" t="s">
        <v>8</v>
      </c>
      <c r="P3" s="13" t="s">
        <v>8</v>
      </c>
      <c r="Q3" s="13" t="s">
        <v>8</v>
      </c>
      <c r="R3" s="14" t="s">
        <v>8</v>
      </c>
    </row>
    <row r="4" spans="1:18" ht="24.6" customHeight="1" outlineLevel="2">
      <c r="A4">
        <v>1</v>
      </c>
      <c r="B4" t="str">
        <f t="shared" ref="B4:B21" si="0">LEFT(C4,2)</f>
        <v>11</v>
      </c>
      <c r="C4">
        <v>111000</v>
      </c>
      <c r="D4" t="s">
        <v>9</v>
      </c>
      <c r="E4" s="1">
        <v>2461153.92</v>
      </c>
      <c r="F4" s="1">
        <v>1702673.25</v>
      </c>
      <c r="G4" s="1">
        <v>910658.34</v>
      </c>
      <c r="H4" s="1">
        <v>727134.37</v>
      </c>
      <c r="I4" s="1">
        <v>9209469.4499999993</v>
      </c>
      <c r="J4" s="1">
        <v>13830430.01</v>
      </c>
      <c r="K4" s="1">
        <v>14163930.970000001</v>
      </c>
      <c r="L4" s="1">
        <v>14454565.92</v>
      </c>
      <c r="M4" s="1">
        <v>7358517.6699999999</v>
      </c>
      <c r="N4" s="1">
        <v>619415.65</v>
      </c>
      <c r="O4" s="1">
        <v>619415.65</v>
      </c>
      <c r="P4" s="1">
        <v>451785.63</v>
      </c>
      <c r="Q4" s="1">
        <v>451785.63</v>
      </c>
      <c r="R4" s="2">
        <v>2297503.38</v>
      </c>
    </row>
    <row r="5" spans="1:18" outlineLevel="2">
      <c r="A5">
        <v>1</v>
      </c>
      <c r="B5" t="str">
        <f>LEFT(C5,2)</f>
        <v>11</v>
      </c>
      <c r="C5">
        <v>117000</v>
      </c>
      <c r="D5" t="s">
        <v>10</v>
      </c>
      <c r="F5" s="1"/>
      <c r="G5" s="1"/>
      <c r="H5" s="1"/>
      <c r="I5" s="1">
        <v>-7205774.4400000004</v>
      </c>
      <c r="J5" s="1">
        <v>-14036059.300000001</v>
      </c>
      <c r="K5" s="1">
        <v>-13600741.32</v>
      </c>
      <c r="L5" s="1">
        <v>-13801731.689999999</v>
      </c>
      <c r="M5" s="1">
        <v>-6780689.7699999996</v>
      </c>
      <c r="N5" s="1">
        <v>-305418.07</v>
      </c>
      <c r="O5" s="1">
        <v>-305418.07</v>
      </c>
      <c r="P5" s="1">
        <v>-517206.2</v>
      </c>
      <c r="Q5" s="1">
        <v>-517206.2</v>
      </c>
      <c r="R5" s="2">
        <v>-1071023.51</v>
      </c>
    </row>
    <row r="6" spans="1:18" ht="16.5" outlineLevel="2" thickBot="1">
      <c r="D6" t="s">
        <v>11</v>
      </c>
      <c r="E6" s="15">
        <f t="shared" ref="E6:R6" si="1">SUBTOTAL(9,E4:E5)</f>
        <v>2461153.92</v>
      </c>
      <c r="F6" s="15">
        <f t="shared" si="1"/>
        <v>1702673.25</v>
      </c>
      <c r="G6" s="15">
        <f t="shared" si="1"/>
        <v>910658.34</v>
      </c>
      <c r="H6" s="15">
        <f t="shared" si="1"/>
        <v>727134.37</v>
      </c>
      <c r="I6" s="15">
        <f t="shared" si="1"/>
        <v>2003695.0099999988</v>
      </c>
      <c r="J6" s="15">
        <f t="shared" si="1"/>
        <v>-205629.29000000097</v>
      </c>
      <c r="K6" s="15">
        <f t="shared" si="1"/>
        <v>563189.65000000037</v>
      </c>
      <c r="L6" s="15">
        <f t="shared" si="1"/>
        <v>652834.23000000045</v>
      </c>
      <c r="M6" s="15">
        <f t="shared" si="1"/>
        <v>577827.90000000037</v>
      </c>
      <c r="N6" s="15">
        <f t="shared" si="1"/>
        <v>313997.58</v>
      </c>
      <c r="O6" s="15">
        <f t="shared" si="1"/>
        <v>313997.58</v>
      </c>
      <c r="P6" s="16">
        <f t="shared" si="1"/>
        <v>-65420.570000000007</v>
      </c>
      <c r="Q6" s="15">
        <f t="shared" si="1"/>
        <v>-65420.570000000007</v>
      </c>
      <c r="R6" s="15">
        <f t="shared" si="1"/>
        <v>1226479.8699999999</v>
      </c>
    </row>
    <row r="7" spans="1:18" ht="15.75" outlineLevel="2" thickTop="1">
      <c r="A7">
        <v>1</v>
      </c>
      <c r="B7" t="str">
        <f t="shared" si="0"/>
        <v>11</v>
      </c>
      <c r="C7">
        <v>111150</v>
      </c>
      <c r="D7" t="s">
        <v>12</v>
      </c>
      <c r="E7" s="1">
        <v>32563.37</v>
      </c>
      <c r="F7" s="1">
        <v>39012.379999999997</v>
      </c>
      <c r="G7" s="1">
        <v>55366.64</v>
      </c>
      <c r="H7" s="1">
        <v>2750.56</v>
      </c>
      <c r="I7" s="1">
        <v>3299.04</v>
      </c>
      <c r="J7" s="1">
        <v>-12110.03</v>
      </c>
      <c r="K7" s="1">
        <v>-21938.71</v>
      </c>
      <c r="L7" s="1">
        <v>-25460.02</v>
      </c>
      <c r="M7" s="1">
        <v>-25460.02</v>
      </c>
      <c r="N7" s="1">
        <v>-25410.02</v>
      </c>
      <c r="O7" s="1">
        <v>-25410.02</v>
      </c>
      <c r="P7" s="1">
        <v>-35319.42</v>
      </c>
      <c r="Q7" s="1">
        <v>-35319.42</v>
      </c>
      <c r="R7" s="2">
        <v>-33194.42</v>
      </c>
    </row>
    <row r="8" spans="1:18" outlineLevel="2">
      <c r="A8">
        <v>1</v>
      </c>
      <c r="B8" t="str">
        <f t="shared" si="0"/>
        <v>11</v>
      </c>
      <c r="C8">
        <v>111270</v>
      </c>
      <c r="D8" t="s">
        <v>13</v>
      </c>
      <c r="E8" s="1">
        <v>8978.4</v>
      </c>
      <c r="F8" s="1">
        <v>25985.82</v>
      </c>
      <c r="G8" s="1">
        <v>40521.11</v>
      </c>
      <c r="H8" s="1">
        <v>47715.23</v>
      </c>
      <c r="I8" s="1">
        <v>13162.49</v>
      </c>
      <c r="J8" s="1">
        <v>-19473.05</v>
      </c>
      <c r="K8" s="1">
        <v>-18892.009999999998</v>
      </c>
      <c r="L8" s="1">
        <v>-17863.64</v>
      </c>
      <c r="M8" s="1">
        <v>-17863.64</v>
      </c>
      <c r="N8" s="1">
        <v>-17381.169999999998</v>
      </c>
      <c r="O8" s="1">
        <v>-17381.169999999998</v>
      </c>
      <c r="P8" s="1">
        <v>-16742.18</v>
      </c>
      <c r="Q8" s="1">
        <v>-16742.18</v>
      </c>
      <c r="R8" s="2">
        <v>-9569.58</v>
      </c>
    </row>
    <row r="9" spans="1:18" outlineLevel="2">
      <c r="A9">
        <v>1</v>
      </c>
      <c r="B9" t="str">
        <f t="shared" si="0"/>
        <v>11</v>
      </c>
      <c r="C9">
        <v>113500</v>
      </c>
      <c r="D9" t="s">
        <v>14</v>
      </c>
      <c r="E9" s="1">
        <v>3402.59</v>
      </c>
      <c r="F9" s="1">
        <v>-4751.84</v>
      </c>
      <c r="G9" s="1">
        <v>-14487.65</v>
      </c>
      <c r="H9" s="1">
        <v>-57796.08</v>
      </c>
      <c r="I9" s="1">
        <v>-25939.99</v>
      </c>
      <c r="J9" s="1">
        <v>-20554.78</v>
      </c>
      <c r="K9" s="1">
        <v>-16215.96</v>
      </c>
      <c r="L9" s="1">
        <v>-17985.37</v>
      </c>
      <c r="M9" s="1">
        <v>-24756.68</v>
      </c>
      <c r="N9" s="1">
        <v>-34042.78</v>
      </c>
      <c r="O9" s="1">
        <v>-34042.78</v>
      </c>
      <c r="P9" s="1">
        <v>-35901.68</v>
      </c>
      <c r="Q9" s="1">
        <v>-35901.68</v>
      </c>
      <c r="R9" s="2">
        <v>-17850.62</v>
      </c>
    </row>
    <row r="10" spans="1:18" outlineLevel="2">
      <c r="A10">
        <v>1</v>
      </c>
      <c r="B10" t="str">
        <f t="shared" si="0"/>
        <v>11</v>
      </c>
      <c r="C10">
        <v>113660</v>
      </c>
      <c r="D10" t="s">
        <v>15</v>
      </c>
      <c r="E10" s="1">
        <v>-51229.27</v>
      </c>
      <c r="F10" s="1">
        <v>-88778.61</v>
      </c>
      <c r="G10" s="1">
        <v>-141127.15</v>
      </c>
      <c r="H10" s="1">
        <v>-180444.79</v>
      </c>
      <c r="I10" s="1">
        <v>-277317.59000000003</v>
      </c>
      <c r="J10" s="1">
        <v>-351958.72</v>
      </c>
      <c r="K10" s="1">
        <v>-356944.18</v>
      </c>
      <c r="L10" s="1">
        <v>-356944.18</v>
      </c>
      <c r="M10" s="1">
        <v>-356989.85</v>
      </c>
      <c r="N10" s="1">
        <v>-356989.85</v>
      </c>
      <c r="O10" s="1">
        <v>-356989.85</v>
      </c>
      <c r="P10" s="1">
        <v>-356989.85</v>
      </c>
      <c r="Q10" s="1">
        <v>-356989.85</v>
      </c>
      <c r="R10" s="2">
        <v>-356989.85</v>
      </c>
    </row>
    <row r="11" spans="1:18" outlineLevel="2">
      <c r="A11">
        <v>1</v>
      </c>
      <c r="B11" t="str">
        <f t="shared" si="0"/>
        <v>11</v>
      </c>
      <c r="C11">
        <v>115600</v>
      </c>
      <c r="D11" t="s">
        <v>16</v>
      </c>
      <c r="F11" s="1"/>
      <c r="G11" s="1">
        <v>-652360.63</v>
      </c>
      <c r="H11" s="1">
        <v>-484589.78</v>
      </c>
      <c r="I11" s="1">
        <v>-312849.08</v>
      </c>
      <c r="J11" s="1">
        <v>-263833.40000000002</v>
      </c>
      <c r="K11" s="1">
        <v>43422.02</v>
      </c>
      <c r="L11" s="1">
        <v>-91726.57</v>
      </c>
      <c r="M11" s="1">
        <v>-198848.14</v>
      </c>
      <c r="N11" s="1">
        <v>-387542.75</v>
      </c>
      <c r="O11" s="1">
        <v>-387542.75</v>
      </c>
      <c r="P11" s="1">
        <v>-492894.34</v>
      </c>
      <c r="Q11" s="1">
        <v>-492894.34</v>
      </c>
      <c r="R11" s="2">
        <v>-527718.18000000005</v>
      </c>
    </row>
    <row r="12" spans="1:18" outlineLevel="2">
      <c r="A12">
        <v>1</v>
      </c>
      <c r="B12" s="17">
        <v>11</v>
      </c>
      <c r="C12">
        <v>116400</v>
      </c>
      <c r="D12" t="s">
        <v>17</v>
      </c>
      <c r="F12" s="1"/>
      <c r="G12" s="1"/>
      <c r="H12" s="1"/>
      <c r="I12" s="1"/>
      <c r="M12" s="1"/>
      <c r="O12" s="1"/>
      <c r="P12" s="1">
        <v>-7520</v>
      </c>
      <c r="Q12" s="1">
        <v>-7520</v>
      </c>
      <c r="R12" s="2">
        <v>-7692.68</v>
      </c>
    </row>
    <row r="13" spans="1:18" outlineLevel="2">
      <c r="A13">
        <v>1</v>
      </c>
      <c r="B13" t="str">
        <f t="shared" si="0"/>
        <v>11</v>
      </c>
      <c r="C13">
        <v>119101</v>
      </c>
      <c r="D13" t="s">
        <v>18</v>
      </c>
      <c r="E13" s="1">
        <v>57331.17</v>
      </c>
      <c r="F13" s="1">
        <v>58950.32</v>
      </c>
      <c r="G13" s="1">
        <v>42489.97</v>
      </c>
      <c r="H13" s="1">
        <v>29809.93</v>
      </c>
      <c r="I13" s="1">
        <v>9569.56</v>
      </c>
      <c r="J13" s="1">
        <v>5906.15</v>
      </c>
      <c r="K13" s="1">
        <v>5906.15</v>
      </c>
      <c r="L13" s="1">
        <v>-10048.6</v>
      </c>
      <c r="M13" s="1">
        <v>-10048.6</v>
      </c>
      <c r="N13" s="1">
        <v>-90048.6</v>
      </c>
      <c r="O13" s="1">
        <v>-90048.6</v>
      </c>
      <c r="P13" s="1">
        <v>-10204.129999999999</v>
      </c>
      <c r="Q13" s="1">
        <v>-10204.129999999999</v>
      </c>
      <c r="R13" s="2">
        <v>-10428.049999999999</v>
      </c>
    </row>
    <row r="14" spans="1:18" s="18" customFormat="1" outlineLevel="2">
      <c r="A14">
        <v>1</v>
      </c>
      <c r="B14" t="str">
        <f t="shared" si="0"/>
        <v>11</v>
      </c>
      <c r="C14">
        <v>119410</v>
      </c>
      <c r="D14" t="s">
        <v>19</v>
      </c>
      <c r="E14" s="1">
        <v>49395.42</v>
      </c>
      <c r="F14" s="1">
        <v>14253.79</v>
      </c>
      <c r="G14" s="1">
        <v>5116.95</v>
      </c>
      <c r="H14" s="1">
        <v>3753.28</v>
      </c>
      <c r="I14" s="1">
        <v>2400.42</v>
      </c>
      <c r="J14" s="1">
        <v>518.04999999999995</v>
      </c>
      <c r="K14" s="1">
        <v>837.05</v>
      </c>
      <c r="L14" s="1">
        <v>1443.87</v>
      </c>
      <c r="M14" s="1">
        <v>438.31</v>
      </c>
      <c r="N14" s="1">
        <v>1147.6600000000001</v>
      </c>
      <c r="O14" s="1">
        <v>1147.6600000000001</v>
      </c>
      <c r="P14" s="1">
        <v>638.27</v>
      </c>
      <c r="Q14" s="1">
        <v>638.27</v>
      </c>
      <c r="R14" s="2">
        <v>-1230.74</v>
      </c>
    </row>
    <row r="15" spans="1:18" outlineLevel="2">
      <c r="A15">
        <v>1</v>
      </c>
      <c r="B15" t="str">
        <f t="shared" si="0"/>
        <v>12</v>
      </c>
      <c r="C15">
        <v>123710</v>
      </c>
      <c r="D15" t="s">
        <v>20</v>
      </c>
      <c r="E15" s="1">
        <v>-589262.52</v>
      </c>
      <c r="F15" s="1">
        <v>-933347.55</v>
      </c>
      <c r="G15" s="1">
        <v>-721536.86</v>
      </c>
      <c r="H15" s="1">
        <v>-535934.56000000006</v>
      </c>
      <c r="I15" s="1">
        <v>-475849.5</v>
      </c>
      <c r="J15" s="1">
        <v>-824100.04</v>
      </c>
      <c r="K15" s="1">
        <v>-872431.32</v>
      </c>
      <c r="L15" s="1">
        <v>-619137.87</v>
      </c>
      <c r="M15" s="1">
        <v>-737005.51</v>
      </c>
      <c r="N15" s="1">
        <v>-764837.63</v>
      </c>
      <c r="O15" s="1">
        <v>-764837.63</v>
      </c>
      <c r="P15" s="1">
        <v>-864540.46</v>
      </c>
      <c r="Q15" s="1">
        <v>-864540.46</v>
      </c>
      <c r="R15" s="2">
        <v>-922323.3</v>
      </c>
    </row>
    <row r="16" spans="1:18" outlineLevel="1">
      <c r="A16">
        <v>1</v>
      </c>
      <c r="B16" t="str">
        <f t="shared" si="0"/>
        <v>12</v>
      </c>
      <c r="C16">
        <v>123810</v>
      </c>
      <c r="D16" t="s">
        <v>21</v>
      </c>
      <c r="E16" s="1">
        <v>362460</v>
      </c>
      <c r="F16" s="1">
        <v>3324.32</v>
      </c>
      <c r="G16" s="1">
        <v>-149168</v>
      </c>
      <c r="H16" s="1">
        <v>-236470.37</v>
      </c>
      <c r="I16" s="1">
        <v>-572297.28</v>
      </c>
      <c r="J16" s="1">
        <v>-566084.78</v>
      </c>
      <c r="K16" s="1">
        <v>-523836.13</v>
      </c>
      <c r="L16" s="1">
        <v>-525745.32999999996</v>
      </c>
      <c r="M16" s="1">
        <v>-504220.06</v>
      </c>
      <c r="N16" s="1">
        <v>-483500.85</v>
      </c>
      <c r="O16" s="1">
        <v>-483500.85</v>
      </c>
      <c r="P16" s="1">
        <v>-474894.28</v>
      </c>
      <c r="Q16" s="1">
        <v>-474894.28</v>
      </c>
      <c r="R16" s="2">
        <v>-441246.57</v>
      </c>
    </row>
    <row r="17" spans="1:18" outlineLevel="2">
      <c r="A17">
        <v>1</v>
      </c>
      <c r="B17" t="str">
        <f t="shared" si="0"/>
        <v>12</v>
      </c>
      <c r="C17">
        <v>123980</v>
      </c>
      <c r="D17" t="s">
        <v>22</v>
      </c>
      <c r="F17" s="1"/>
      <c r="G17" s="1"/>
      <c r="H17" s="1"/>
      <c r="I17" s="1">
        <v>-94761.18</v>
      </c>
      <c r="J17" s="1">
        <v>-150504.29</v>
      </c>
      <c r="K17" s="1">
        <v>-128116.44</v>
      </c>
      <c r="L17" s="1">
        <v>-121020.8</v>
      </c>
      <c r="M17" s="1">
        <v>-109805.4</v>
      </c>
      <c r="N17" s="1">
        <v>-111096</v>
      </c>
      <c r="O17" s="1">
        <v>-111096</v>
      </c>
      <c r="P17" s="1">
        <v>-132184.43</v>
      </c>
      <c r="Q17" s="1">
        <v>-132184.43</v>
      </c>
      <c r="R17" s="2">
        <v>-94084.160000000003</v>
      </c>
    </row>
    <row r="18" spans="1:18" outlineLevel="2">
      <c r="A18">
        <v>1</v>
      </c>
      <c r="B18" t="str">
        <f t="shared" si="0"/>
        <v>12</v>
      </c>
      <c r="C18">
        <v>125180</v>
      </c>
      <c r="D18" t="s">
        <v>23</v>
      </c>
      <c r="E18" s="1">
        <v>23904.33</v>
      </c>
      <c r="F18" s="1">
        <v>-7405.97</v>
      </c>
      <c r="G18" s="1">
        <v>26858.12</v>
      </c>
      <c r="H18" s="1">
        <v>36254.230000000003</v>
      </c>
      <c r="I18" s="1">
        <v>13791.02</v>
      </c>
      <c r="J18" s="1">
        <v>-27805.13</v>
      </c>
      <c r="K18" s="1">
        <v>-36908.26</v>
      </c>
      <c r="L18" s="1">
        <v>-28970.55</v>
      </c>
      <c r="M18" s="1">
        <v>-12375.22</v>
      </c>
      <c r="N18" s="1">
        <v>-10042.92</v>
      </c>
      <c r="O18" s="1">
        <v>-10042.92</v>
      </c>
      <c r="P18" s="1">
        <v>-1808.32</v>
      </c>
      <c r="Q18" s="1">
        <v>-1808.32</v>
      </c>
      <c r="R18" s="2">
        <v>-9312.1200000000008</v>
      </c>
    </row>
    <row r="19" spans="1:18" outlineLevel="2">
      <c r="A19">
        <v>1</v>
      </c>
      <c r="B19" t="str">
        <f t="shared" si="0"/>
        <v>12</v>
      </c>
      <c r="C19">
        <v>125620</v>
      </c>
      <c r="D19" t="s">
        <v>24</v>
      </c>
      <c r="E19" s="1">
        <v>95512.42</v>
      </c>
      <c r="F19" s="1">
        <v>73926.63</v>
      </c>
      <c r="G19" s="1">
        <v>71234.39</v>
      </c>
      <c r="H19" s="1">
        <v>18719.55</v>
      </c>
      <c r="I19" s="1">
        <v>-48849.51</v>
      </c>
      <c r="J19" s="1">
        <v>-73493.31</v>
      </c>
      <c r="K19" s="1">
        <v>-73258.31</v>
      </c>
      <c r="L19" s="1">
        <v>-85814.22</v>
      </c>
      <c r="M19" s="1">
        <v>-98885.54</v>
      </c>
      <c r="N19" s="1">
        <v>-118519.28</v>
      </c>
      <c r="O19" s="1">
        <v>-118519.28</v>
      </c>
      <c r="P19" s="1">
        <v>-119563.39</v>
      </c>
      <c r="Q19" s="1">
        <v>-119563.39</v>
      </c>
      <c r="R19" s="2">
        <v>-2295.1999999999998</v>
      </c>
    </row>
    <row r="20" spans="1:18" outlineLevel="2">
      <c r="A20">
        <v>1</v>
      </c>
      <c r="B20" t="str">
        <f t="shared" si="0"/>
        <v>13</v>
      </c>
      <c r="C20">
        <v>135637</v>
      </c>
      <c r="D20" t="s">
        <v>25</v>
      </c>
      <c r="F20" s="1"/>
      <c r="G20" s="1"/>
      <c r="H20" s="1"/>
      <c r="I20" s="1">
        <v>-14632.07</v>
      </c>
      <c r="J20" s="1">
        <v>-45393.82</v>
      </c>
      <c r="K20" s="1">
        <v>-45393.82</v>
      </c>
      <c r="L20" s="1">
        <v>-45393.82</v>
      </c>
      <c r="M20" s="1">
        <v>-30761.75</v>
      </c>
      <c r="O20" s="1"/>
      <c r="Q20" s="1"/>
      <c r="R20" s="2">
        <v>-1269.9000000000001</v>
      </c>
    </row>
    <row r="21" spans="1:18" outlineLevel="2">
      <c r="A21">
        <v>1</v>
      </c>
      <c r="B21" t="str">
        <f t="shared" si="0"/>
        <v>13</v>
      </c>
      <c r="C21">
        <v>135800</v>
      </c>
      <c r="D21" t="s">
        <v>26</v>
      </c>
      <c r="F21" s="1"/>
      <c r="G21" s="1"/>
      <c r="H21" s="1">
        <v>155465.87</v>
      </c>
      <c r="I21" s="1">
        <v>-115682.75</v>
      </c>
      <c r="J21" s="1">
        <v>-448275.96</v>
      </c>
      <c r="K21" s="1">
        <v>-448275.96</v>
      </c>
      <c r="L21" s="1">
        <v>-51841.45</v>
      </c>
      <c r="M21" s="1">
        <v>-51841.45</v>
      </c>
      <c r="N21" s="1">
        <v>-51841.45</v>
      </c>
      <c r="O21" s="1">
        <v>-51841.45</v>
      </c>
      <c r="P21" s="1">
        <v>-53050.02</v>
      </c>
      <c r="Q21" s="1">
        <v>-53050.02</v>
      </c>
      <c r="R21" s="2">
        <v>-249472.35</v>
      </c>
    </row>
    <row r="22" spans="1:18" outlineLevel="2">
      <c r="A22">
        <v>1</v>
      </c>
      <c r="B22" t="str">
        <f t="shared" ref="B22:B24" si="2">LEFT(C22,2)</f>
        <v>14</v>
      </c>
      <c r="C22">
        <v>141667</v>
      </c>
      <c r="D22" t="s">
        <v>27</v>
      </c>
      <c r="F22" s="1">
        <v>10783.2</v>
      </c>
      <c r="G22" s="1"/>
      <c r="H22" s="1">
        <v>-1000</v>
      </c>
      <c r="I22" s="1">
        <v>-385</v>
      </c>
      <c r="J22" s="1">
        <v>-385</v>
      </c>
      <c r="K22" s="1">
        <v>-385</v>
      </c>
      <c r="L22" s="1">
        <v>-385</v>
      </c>
      <c r="M22" s="1">
        <v>-385</v>
      </c>
      <c r="N22" s="1">
        <v>-385</v>
      </c>
      <c r="O22" s="1">
        <v>-385</v>
      </c>
      <c r="P22" s="1">
        <v>-385</v>
      </c>
      <c r="Q22" s="1">
        <v>-385</v>
      </c>
      <c r="R22" s="2">
        <v>-385</v>
      </c>
    </row>
    <row r="23" spans="1:18" outlineLevel="2">
      <c r="A23">
        <v>1</v>
      </c>
      <c r="B23" t="str">
        <f t="shared" si="2"/>
        <v>14</v>
      </c>
      <c r="C23">
        <v>143182</v>
      </c>
      <c r="D23" t="s">
        <v>28</v>
      </c>
      <c r="E23" s="1">
        <v>-20510.88</v>
      </c>
      <c r="F23" s="1">
        <v>-20510.88</v>
      </c>
      <c r="G23" s="1">
        <v>-20510.080000000002</v>
      </c>
      <c r="H23" s="1">
        <v>-20510.080000000002</v>
      </c>
      <c r="I23" s="1">
        <v>-20510.080000000002</v>
      </c>
      <c r="J23" s="1">
        <v>-20510.080000000002</v>
      </c>
      <c r="K23" s="1">
        <v>-86531.48</v>
      </c>
      <c r="L23" s="1">
        <v>-20510.080000000002</v>
      </c>
      <c r="M23" s="1">
        <v>-20510.080000000002</v>
      </c>
      <c r="N23" s="1">
        <v>-20510.080000000002</v>
      </c>
      <c r="O23" s="1">
        <v>-20510.080000000002</v>
      </c>
      <c r="P23" s="1">
        <v>-20510.080000000002</v>
      </c>
      <c r="Q23" s="1">
        <v>-20510.080000000002</v>
      </c>
      <c r="R23" s="2">
        <v>-20510.080000000002</v>
      </c>
    </row>
    <row r="24" spans="1:18" outlineLevel="2">
      <c r="A24">
        <v>1</v>
      </c>
      <c r="B24" t="str">
        <f t="shared" si="2"/>
        <v>14</v>
      </c>
      <c r="C24">
        <v>143184</v>
      </c>
      <c r="D24" t="s">
        <v>29</v>
      </c>
      <c r="E24" s="1">
        <v>-12458</v>
      </c>
      <c r="F24" s="1">
        <v>-12458</v>
      </c>
      <c r="G24" s="1">
        <v>-12458</v>
      </c>
      <c r="H24" s="1">
        <v>-12458</v>
      </c>
      <c r="I24" s="1">
        <v>-12458</v>
      </c>
      <c r="J24" s="1">
        <v>-9958</v>
      </c>
      <c r="K24" s="1">
        <v>-9958</v>
      </c>
      <c r="L24" s="1">
        <v>-9958</v>
      </c>
      <c r="M24" s="1">
        <v>-9958</v>
      </c>
      <c r="N24" s="1">
        <v>-9958</v>
      </c>
      <c r="O24" s="1">
        <v>-9958</v>
      </c>
      <c r="P24" s="1">
        <v>-9958</v>
      </c>
      <c r="Q24" s="1">
        <v>-9958</v>
      </c>
      <c r="R24" s="2">
        <v>-4958</v>
      </c>
    </row>
  </sheetData>
  <conditionalFormatting sqref="N25:Q1048576 J25:L1048576 N1:P1 N3:P3 Q1:Q3 J1:L3">
    <cfRule type="cellIs" dxfId="1" priority="2" operator="lessThan">
      <formula>0</formula>
    </cfRule>
  </conditionalFormatting>
  <conditionalFormatting sqref="E4:Q24 R1:R1048576">
    <cfRule type="cellIs" dxfId="0" priority="1" operator="lessThan">
      <formula>0</formula>
    </cfRule>
  </conditionalFormatting>
  <pageMargins left="0.25" right="0.25" top="0.25" bottom="0.25" header="0.3" footer="0.3"/>
  <pageSetup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Banner Cash History</vt:lpstr>
      <vt:lpstr>'Banner Cash History'!Print_Area</vt:lpstr>
      <vt:lpstr>'Banner Cash History'!Print_Titles</vt:lpstr>
    </vt:vector>
  </TitlesOfParts>
  <Company>West Virginia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Elliott</dc:creator>
  <cp:lastModifiedBy> </cp:lastModifiedBy>
  <dcterms:created xsi:type="dcterms:W3CDTF">2011-09-08T20:43:39Z</dcterms:created>
  <dcterms:modified xsi:type="dcterms:W3CDTF">2011-09-09T14:07:36Z</dcterms:modified>
</cp:coreProperties>
</file>